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__SECRETARIA\WEB\NUEVA WEB\DATOS ECONOMICOS 2024\"/>
    </mc:Choice>
  </mc:AlternateContent>
  <xr:revisionPtr revIDLastSave="0" documentId="8_{DDE4F340-4337-4603-9FC4-E9324BBEFC17}" xr6:coauthVersionLast="47" xr6:coauthVersionMax="47" xr10:uidLastSave="{00000000-0000-0000-0000-000000000000}"/>
  <bookViews>
    <workbookView xWindow="-120" yWindow="-120" windowWidth="29040" windowHeight="15720" xr2:uid="{FCDC0137-6483-40A6-A0F4-CFC96E587E7D}"/>
  </bookViews>
  <sheets>
    <sheet name="Actividad de visad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1" i="1" s="1"/>
  <c r="C27" i="1"/>
  <c r="C19" i="1"/>
  <c r="C12" i="1"/>
  <c r="C5" i="1"/>
  <c r="F2" i="1"/>
  <c r="C4" i="1" l="1"/>
</calcChain>
</file>

<file path=xl/sharedStrings.xml><?xml version="1.0" encoding="utf-8"?>
<sst xmlns="http://schemas.openxmlformats.org/spreadsheetml/2006/main" count="71" uniqueCount="66">
  <si>
    <t>TIPOLOGÍA DE DOCUMENTOS VISADOS</t>
  </si>
  <si>
    <t>HUELVA</t>
  </si>
  <si>
    <t>TOTAL (Número)</t>
  </si>
  <si>
    <t xml:space="preserve">PROYECTOS </t>
  </si>
  <si>
    <t>TIPOS DE VISADOS (Número)</t>
  </si>
  <si>
    <t>PROYECTOS CON DIRECCIÓN DE OBRA</t>
  </si>
  <si>
    <t>ENERGÍA</t>
  </si>
  <si>
    <t>DIRECCIÓN DE OBRA</t>
  </si>
  <si>
    <t>Alta tensión</t>
  </si>
  <si>
    <t>FIN DE OBRA</t>
  </si>
  <si>
    <t>Baja Tensión</t>
  </si>
  <si>
    <t>OTROS</t>
  </si>
  <si>
    <t>Centrales</t>
  </si>
  <si>
    <t>Centros de transformación</t>
  </si>
  <si>
    <t>Distribución</t>
  </si>
  <si>
    <t>Instalaciones de recarga de vehículo eléctrico</t>
  </si>
  <si>
    <t>Energías Renovables</t>
  </si>
  <si>
    <t>Fotovoltáicos</t>
  </si>
  <si>
    <t>Termosolares</t>
  </si>
  <si>
    <t>Eólicos</t>
  </si>
  <si>
    <t>Otros</t>
  </si>
  <si>
    <t>Gas</t>
  </si>
  <si>
    <t>Otras</t>
  </si>
  <si>
    <t>CLIMATIZACIÓN Y ACONDICIONAMIENTO</t>
  </si>
  <si>
    <t>Aire Acondicionado</t>
  </si>
  <si>
    <t>Calefacción</t>
  </si>
  <si>
    <t>Frio Industrial</t>
  </si>
  <si>
    <t>Ventilación - Extracción</t>
  </si>
  <si>
    <t>Solar Térmica</t>
  </si>
  <si>
    <t>Fontanería</t>
  </si>
  <si>
    <t>INDUSTRIAS - INSTALACIONES</t>
  </si>
  <si>
    <t>Madera</t>
  </si>
  <si>
    <t>Agroalimentarias</t>
  </si>
  <si>
    <t>Automoción</t>
  </si>
  <si>
    <t>Químicas</t>
  </si>
  <si>
    <t>Textil</t>
  </si>
  <si>
    <t>Petrolíferas</t>
  </si>
  <si>
    <t>Eléctrica</t>
  </si>
  <si>
    <t>Electrónica</t>
  </si>
  <si>
    <t>Estaciones de servicio</t>
  </si>
  <si>
    <t>Naves</t>
  </si>
  <si>
    <t>Infraestructuras</t>
  </si>
  <si>
    <t>SEGURIDAD</t>
  </si>
  <si>
    <t>Incendios</t>
  </si>
  <si>
    <t>Emergencias</t>
  </si>
  <si>
    <t>Medioambientales</t>
  </si>
  <si>
    <t>Seguridad y Salud</t>
  </si>
  <si>
    <t>Planes</t>
  </si>
  <si>
    <t>Estudios</t>
  </si>
  <si>
    <t>Coordinaciones</t>
  </si>
  <si>
    <t>ACÚSTICA</t>
  </si>
  <si>
    <t>ALUMBRADO PÚBLICO</t>
  </si>
  <si>
    <t>APARATOS A PRESIÓN</t>
  </si>
  <si>
    <t>APARATOS DE ELEVACIÓN</t>
  </si>
  <si>
    <t>EFICIENCIA ENERGÉTICA</t>
  </si>
  <si>
    <t>VEHÍCULOS (fichas técnicas,  fichas reducidas)</t>
  </si>
  <si>
    <t>GRUAS</t>
  </si>
  <si>
    <t>ICT</t>
  </si>
  <si>
    <t>INSTALACIONES TEMPORALES</t>
  </si>
  <si>
    <t>LICENCIAS URBANÍSTICAS</t>
  </si>
  <si>
    <t>PERITACIONES Y TASACIONES</t>
  </si>
  <si>
    <t>REFORMA DE VEHÍCULOS</t>
  </si>
  <si>
    <t>TRANSPORTE</t>
  </si>
  <si>
    <t xml:space="preserve">ACTIVIDAD DE VISADO 2024 </t>
  </si>
  <si>
    <t xml:space="preserve">                 COLEGIO</t>
  </si>
  <si>
    <t xml:space="preserve">                                                     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</si>
</sst>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6"/>
      <name val="Calibri"/>
      <family val="2"/>
    </font>
    <font>
      <sz val="12"/>
      <color theme="1"/>
      <name val="Aptos Narrow"/>
      <family val="2"/>
    </font>
    <font>
      <b/>
      <sz val="14"/>
      <color rgb="FFFFFFFF"/>
      <name val="Calibri"/>
      <family val="2"/>
    </font>
    <font>
      <sz val="14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03764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4" xfId="1" applyFont="1" applyFill="1" applyBorder="1" applyAlignment="1">
      <alignment horizontal="left" vertical="center" wrapText="1"/>
    </xf>
    <xf numFmtId="3" fontId="6" fillId="3" borderId="4" xfId="1" applyNumberFormat="1" applyFont="1" applyFill="1" applyBorder="1" applyAlignment="1">
      <alignment horizontal="right" vertical="center"/>
    </xf>
    <xf numFmtId="0" fontId="8" fillId="5" borderId="3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 applyProtection="1">
      <alignment horizontal="right" vertical="center" wrapText="1"/>
      <protection locked="0"/>
    </xf>
    <xf numFmtId="3" fontId="6" fillId="3" borderId="4" xfId="1" applyNumberFormat="1" applyFont="1" applyFill="1" applyBorder="1" applyAlignment="1">
      <alignment horizontal="right" vertical="center" wrapText="1"/>
    </xf>
    <xf numFmtId="0" fontId="6" fillId="6" borderId="3" xfId="1" applyFont="1" applyFill="1" applyBorder="1" applyAlignment="1">
      <alignment horizontal="left" vertical="center" wrapText="1"/>
    </xf>
    <xf numFmtId="3" fontId="6" fillId="6" borderId="3" xfId="1" applyNumberFormat="1" applyFont="1" applyFill="1" applyBorder="1" applyAlignment="1">
      <alignment horizontal="right" vertical="center"/>
    </xf>
    <xf numFmtId="0" fontId="9" fillId="7" borderId="7" xfId="1" applyFont="1" applyFill="1" applyBorder="1" applyAlignment="1">
      <alignment horizontal="left" vertical="center"/>
    </xf>
    <xf numFmtId="3" fontId="8" fillId="7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7" borderId="8" xfId="1" applyFont="1" applyFill="1" applyBorder="1" applyAlignment="1">
      <alignment horizontal="left" vertical="center"/>
    </xf>
    <xf numFmtId="3" fontId="8" fillId="7" borderId="8" xfId="1" applyNumberFormat="1" applyFont="1" applyFill="1" applyBorder="1" applyAlignment="1">
      <alignment horizontal="right" vertical="center"/>
    </xf>
    <xf numFmtId="0" fontId="9" fillId="5" borderId="9" xfId="1" applyFont="1" applyFill="1" applyBorder="1" applyAlignment="1">
      <alignment horizontal="left" vertical="center"/>
    </xf>
    <xf numFmtId="3" fontId="9" fillId="5" borderId="9" xfId="1" applyNumberFormat="1" applyFont="1" applyFill="1" applyBorder="1" applyAlignment="1" applyProtection="1">
      <alignment horizontal="right" vertical="center"/>
      <protection locked="0"/>
    </xf>
    <xf numFmtId="0" fontId="9" fillId="7" borderId="8" xfId="1" applyFont="1" applyFill="1" applyBorder="1" applyAlignment="1">
      <alignment horizontal="left" vertical="center"/>
    </xf>
    <xf numFmtId="3" fontId="9" fillId="7" borderId="8" xfId="1" applyNumberFormat="1" applyFont="1" applyFill="1" applyBorder="1" applyAlignment="1" applyProtection="1">
      <alignment horizontal="right" vertical="center"/>
      <protection locked="0"/>
    </xf>
    <xf numFmtId="0" fontId="9" fillId="7" borderId="7" xfId="1" applyFont="1" applyFill="1" applyBorder="1" applyAlignment="1">
      <alignment horizontal="left" vertical="center" wrapText="1"/>
    </xf>
    <xf numFmtId="0" fontId="9" fillId="7" borderId="9" xfId="1" applyFont="1" applyFill="1" applyBorder="1" applyAlignment="1">
      <alignment horizontal="left" vertical="center" wrapText="1"/>
    </xf>
    <xf numFmtId="0" fontId="9" fillId="7" borderId="10" xfId="1" applyFont="1" applyFill="1" applyBorder="1" applyAlignment="1">
      <alignment horizontal="left" vertical="center" wrapText="1"/>
    </xf>
    <xf numFmtId="0" fontId="10" fillId="7" borderId="9" xfId="1" applyFont="1" applyFill="1" applyBorder="1" applyAlignment="1">
      <alignment horizontal="left" vertical="center" wrapText="1"/>
    </xf>
    <xf numFmtId="3" fontId="11" fillId="7" borderId="7" xfId="0" applyNumberFormat="1" applyFont="1" applyFill="1" applyBorder="1" applyAlignment="1" applyProtection="1">
      <alignment horizontal="right" vertical="center"/>
      <protection locked="0"/>
    </xf>
    <xf numFmtId="0" fontId="8" fillId="7" borderId="8" xfId="1" applyFont="1" applyFill="1" applyBorder="1" applyAlignment="1">
      <alignment horizontal="left" vertical="center" wrapText="1"/>
    </xf>
    <xf numFmtId="0" fontId="9" fillId="5" borderId="9" xfId="1" applyFont="1" applyFill="1" applyBorder="1" applyAlignment="1">
      <alignment horizontal="left" vertical="center" wrapText="1"/>
    </xf>
    <xf numFmtId="3" fontId="9" fillId="5" borderId="9" xfId="1" applyNumberFormat="1" applyFont="1" applyFill="1" applyBorder="1" applyAlignment="1" applyProtection="1">
      <alignment horizontal="right" vertical="center" wrapText="1"/>
      <protection locked="0"/>
    </xf>
    <xf numFmtId="3" fontId="8" fillId="7" borderId="11" xfId="0" applyNumberFormat="1" applyFont="1" applyFill="1" applyBorder="1" applyAlignment="1" applyProtection="1">
      <alignment horizontal="right" vertical="center"/>
      <protection locked="0"/>
    </xf>
    <xf numFmtId="3" fontId="6" fillId="6" borderId="3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Alignment="1" applyProtection="1">
      <alignment vertical="center"/>
      <protection locked="0"/>
    </xf>
    <xf numFmtId="3" fontId="12" fillId="0" borderId="0" xfId="1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FAB74661-1BC8-403D-B547-9E6D949B3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A2EF-EEBF-4E46-B8D7-8EF2B6CC4AE4}">
  <dimension ref="B1:F64"/>
  <sheetViews>
    <sheetView tabSelected="1" workbookViewId="0">
      <selection activeCell="B6" sqref="B6"/>
    </sheetView>
  </sheetViews>
  <sheetFormatPr baseColWidth="10" defaultColWidth="12.85546875" defaultRowHeight="15" x14ac:dyDescent="0.25"/>
  <cols>
    <col min="1" max="1" width="1.85546875" style="6" customWidth="1"/>
    <col min="2" max="2" width="67.5703125" style="35" bestFit="1" customWidth="1"/>
    <col min="3" max="3" width="20.28515625" style="36" bestFit="1" customWidth="1"/>
    <col min="4" max="4" width="12.85546875" style="6"/>
    <col min="5" max="5" width="22.5703125" style="6" customWidth="1"/>
    <col min="6" max="6" width="28.140625" style="37" customWidth="1"/>
    <col min="7" max="16384" width="12.85546875" style="6"/>
  </cols>
  <sheetData>
    <row r="1" spans="2:6" ht="44.1" customHeight="1" thickBot="1" x14ac:dyDescent="0.3">
      <c r="B1" s="1" t="s">
        <v>63</v>
      </c>
      <c r="C1" s="2"/>
      <c r="D1" s="3"/>
      <c r="E1" s="4" t="s">
        <v>0</v>
      </c>
      <c r="F1" s="5"/>
    </row>
    <row r="2" spans="2:6" ht="20.25" thickTop="1" thickBot="1" x14ac:dyDescent="0.3">
      <c r="B2" s="7" t="s">
        <v>64</v>
      </c>
      <c r="C2" s="8" t="s">
        <v>1</v>
      </c>
      <c r="D2" s="3"/>
      <c r="E2" s="9" t="s">
        <v>2</v>
      </c>
      <c r="F2" s="10">
        <f>SUM(F3:F7)</f>
        <v>1782</v>
      </c>
    </row>
    <row r="3" spans="2:6" ht="24.4" customHeight="1" thickTop="1" thickBot="1" x14ac:dyDescent="0.3">
      <c r="B3" s="38" t="s">
        <v>65</v>
      </c>
      <c r="C3" s="39"/>
      <c r="D3" s="3"/>
      <c r="E3" s="11" t="s">
        <v>3</v>
      </c>
      <c r="F3" s="12">
        <v>411</v>
      </c>
    </row>
    <row r="4" spans="2:6" ht="36.950000000000003" customHeight="1" thickTop="1" thickBot="1" x14ac:dyDescent="0.3">
      <c r="B4" s="9" t="s">
        <v>4</v>
      </c>
      <c r="C4" s="13">
        <f>C5+C19+C27+C41+SUM(C50:C63)</f>
        <v>1782</v>
      </c>
      <c r="D4" s="3"/>
      <c r="E4" s="11" t="s">
        <v>5</v>
      </c>
      <c r="F4" s="12"/>
    </row>
    <row r="5" spans="2:6" ht="23.25" customHeight="1" thickTop="1" thickBot="1" x14ac:dyDescent="0.3">
      <c r="B5" s="14" t="s">
        <v>6</v>
      </c>
      <c r="C5" s="15">
        <f>(SUM(C6:C12))+C17+C18</f>
        <v>662</v>
      </c>
      <c r="D5" s="3"/>
      <c r="E5" s="11" t="s">
        <v>7</v>
      </c>
      <c r="F5" s="12"/>
    </row>
    <row r="6" spans="2:6" ht="21.4" customHeight="1" thickTop="1" thickBot="1" x14ac:dyDescent="0.3">
      <c r="B6" s="16" t="s">
        <v>8</v>
      </c>
      <c r="C6" s="17">
        <v>238</v>
      </c>
      <c r="D6" s="3"/>
      <c r="E6" s="11" t="s">
        <v>9</v>
      </c>
      <c r="F6" s="12">
        <v>500</v>
      </c>
    </row>
    <row r="7" spans="2:6" ht="20.25" thickTop="1" thickBot="1" x14ac:dyDescent="0.3">
      <c r="B7" s="16" t="s">
        <v>10</v>
      </c>
      <c r="C7" s="17">
        <v>90</v>
      </c>
      <c r="D7" s="3"/>
      <c r="E7" s="11" t="s">
        <v>11</v>
      </c>
      <c r="F7" s="12">
        <v>871</v>
      </c>
    </row>
    <row r="8" spans="2:6" ht="16.5" thickTop="1" x14ac:dyDescent="0.25">
      <c r="B8" s="16" t="s">
        <v>12</v>
      </c>
      <c r="C8" s="17">
        <v>49</v>
      </c>
      <c r="D8" s="3"/>
      <c r="E8" s="3"/>
      <c r="F8" s="18"/>
    </row>
    <row r="9" spans="2:6" ht="15.75" x14ac:dyDescent="0.25">
      <c r="B9" s="16" t="s">
        <v>13</v>
      </c>
      <c r="C9" s="17">
        <v>60</v>
      </c>
      <c r="D9" s="3"/>
      <c r="E9" s="3"/>
      <c r="F9" s="18"/>
    </row>
    <row r="10" spans="2:6" ht="15.75" x14ac:dyDescent="0.25">
      <c r="B10" s="16" t="s">
        <v>14</v>
      </c>
      <c r="C10" s="17">
        <v>138</v>
      </c>
      <c r="D10" s="3"/>
      <c r="E10" s="3"/>
      <c r="F10" s="18"/>
    </row>
    <row r="11" spans="2:6" ht="16.5" thickBot="1" x14ac:dyDescent="0.3">
      <c r="B11" s="16" t="s">
        <v>15</v>
      </c>
      <c r="C11" s="17">
        <v>2</v>
      </c>
      <c r="D11" s="3"/>
      <c r="E11" s="3"/>
      <c r="F11" s="18"/>
    </row>
    <row r="12" spans="2:6" ht="16.5" thickBot="1" x14ac:dyDescent="0.3">
      <c r="B12" s="19" t="s">
        <v>16</v>
      </c>
      <c r="C12" s="20">
        <f>SUM(C13:C16)</f>
        <v>85</v>
      </c>
      <c r="D12" s="3"/>
      <c r="E12" s="3"/>
      <c r="F12" s="18"/>
    </row>
    <row r="13" spans="2:6" ht="15.75" x14ac:dyDescent="0.25">
      <c r="B13" s="21" t="s">
        <v>17</v>
      </c>
      <c r="C13" s="22">
        <v>83</v>
      </c>
      <c r="D13" s="3"/>
      <c r="E13" s="3"/>
      <c r="F13" s="18"/>
    </row>
    <row r="14" spans="2:6" ht="15.75" x14ac:dyDescent="0.25">
      <c r="B14" s="21" t="s">
        <v>18</v>
      </c>
      <c r="C14" s="22"/>
      <c r="D14" s="3"/>
      <c r="E14" s="3"/>
      <c r="F14" s="18"/>
    </row>
    <row r="15" spans="2:6" ht="15.75" x14ac:dyDescent="0.25">
      <c r="B15" s="21" t="s">
        <v>19</v>
      </c>
      <c r="C15" s="22">
        <v>1</v>
      </c>
      <c r="D15" s="3"/>
      <c r="E15" s="3"/>
      <c r="F15" s="18"/>
    </row>
    <row r="16" spans="2:6" ht="16.5" thickBot="1" x14ac:dyDescent="0.3">
      <c r="B16" s="21" t="s">
        <v>20</v>
      </c>
      <c r="C16" s="22">
        <v>1</v>
      </c>
      <c r="D16" s="3"/>
      <c r="E16" s="3"/>
      <c r="F16" s="18"/>
    </row>
    <row r="17" spans="2:6" ht="16.5" thickBot="1" x14ac:dyDescent="0.3">
      <c r="B17" s="23" t="s">
        <v>21</v>
      </c>
      <c r="C17" s="24"/>
      <c r="D17" s="3"/>
      <c r="E17" s="3"/>
      <c r="F17" s="18"/>
    </row>
    <row r="18" spans="2:6" ht="16.5" thickBot="1" x14ac:dyDescent="0.3">
      <c r="B18" s="23" t="s">
        <v>22</v>
      </c>
      <c r="C18" s="24"/>
      <c r="D18" s="3"/>
      <c r="E18" s="3"/>
      <c r="F18" s="18"/>
    </row>
    <row r="19" spans="2:6" ht="20.25" thickTop="1" thickBot="1" x14ac:dyDescent="0.3">
      <c r="B19" s="14" t="s">
        <v>23</v>
      </c>
      <c r="C19" s="15">
        <f>SUM(C20:C26)</f>
        <v>11</v>
      </c>
      <c r="D19" s="3"/>
      <c r="E19" s="3"/>
      <c r="F19" s="18"/>
    </row>
    <row r="20" spans="2:6" ht="16.5" thickTop="1" x14ac:dyDescent="0.25">
      <c r="B20" s="25" t="s">
        <v>24</v>
      </c>
      <c r="C20" s="17">
        <v>8</v>
      </c>
      <c r="D20" s="3"/>
      <c r="E20" s="3"/>
      <c r="F20" s="18"/>
    </row>
    <row r="21" spans="2:6" ht="15.75" x14ac:dyDescent="0.25">
      <c r="B21" s="26" t="s">
        <v>25</v>
      </c>
      <c r="C21" s="17"/>
      <c r="D21" s="3"/>
      <c r="E21" s="3"/>
      <c r="F21" s="18"/>
    </row>
    <row r="22" spans="2:6" ht="15.75" x14ac:dyDescent="0.25">
      <c r="B22" s="26" t="s">
        <v>26</v>
      </c>
      <c r="C22" s="17">
        <v>3</v>
      </c>
      <c r="D22" s="3"/>
      <c r="E22" s="3"/>
      <c r="F22" s="18"/>
    </row>
    <row r="23" spans="2:6" ht="15.75" x14ac:dyDescent="0.25">
      <c r="B23" s="26" t="s">
        <v>27</v>
      </c>
      <c r="C23" s="17"/>
      <c r="D23" s="3"/>
      <c r="E23" s="3"/>
      <c r="F23" s="18"/>
    </row>
    <row r="24" spans="2:6" ht="15.75" x14ac:dyDescent="0.25">
      <c r="B24" s="26" t="s">
        <v>28</v>
      </c>
      <c r="C24" s="17"/>
      <c r="D24" s="3"/>
      <c r="E24" s="3"/>
      <c r="F24" s="18"/>
    </row>
    <row r="25" spans="2:6" ht="15.75" x14ac:dyDescent="0.25">
      <c r="B25" s="26" t="s">
        <v>29</v>
      </c>
      <c r="C25" s="17"/>
      <c r="D25" s="3"/>
      <c r="E25" s="3"/>
      <c r="F25" s="18"/>
    </row>
    <row r="26" spans="2:6" ht="16.5" thickBot="1" x14ac:dyDescent="0.3">
      <c r="B26" s="27" t="s">
        <v>20</v>
      </c>
      <c r="C26" s="17"/>
      <c r="D26" s="3"/>
      <c r="E26" s="3"/>
      <c r="F26" s="18"/>
    </row>
    <row r="27" spans="2:6" ht="20.25" thickTop="1" thickBot="1" x14ac:dyDescent="0.3">
      <c r="B27" s="14" t="s">
        <v>30</v>
      </c>
      <c r="C27" s="15">
        <f>SUM(C28:C40)</f>
        <v>143</v>
      </c>
      <c r="D27" s="3"/>
      <c r="E27" s="3"/>
      <c r="F27" s="18"/>
    </row>
    <row r="28" spans="2:6" ht="16.5" thickTop="1" x14ac:dyDescent="0.25">
      <c r="B28" s="25" t="s">
        <v>31</v>
      </c>
      <c r="C28" s="17"/>
      <c r="D28" s="3"/>
      <c r="E28" s="3"/>
      <c r="F28" s="18"/>
    </row>
    <row r="29" spans="2:6" ht="15.75" x14ac:dyDescent="0.25">
      <c r="B29" s="26" t="s">
        <v>32</v>
      </c>
      <c r="C29" s="17"/>
      <c r="D29" s="3"/>
      <c r="E29" s="3"/>
      <c r="F29" s="18"/>
    </row>
    <row r="30" spans="2:6" ht="15.75" x14ac:dyDescent="0.25">
      <c r="B30" s="26" t="s">
        <v>33</v>
      </c>
      <c r="C30" s="17"/>
      <c r="D30" s="3"/>
      <c r="E30" s="3"/>
      <c r="F30" s="18"/>
    </row>
    <row r="31" spans="2:6" ht="15.75" x14ac:dyDescent="0.25">
      <c r="B31" s="26" t="s">
        <v>34</v>
      </c>
      <c r="C31" s="17">
        <v>2</v>
      </c>
      <c r="D31" s="3"/>
      <c r="E31" s="3"/>
      <c r="F31" s="18"/>
    </row>
    <row r="32" spans="2:6" ht="15.75" x14ac:dyDescent="0.25">
      <c r="B32" s="26" t="s">
        <v>35</v>
      </c>
      <c r="C32" s="17"/>
      <c r="D32" s="3"/>
      <c r="E32" s="3"/>
      <c r="F32" s="18"/>
    </row>
    <row r="33" spans="2:6" ht="15.75" x14ac:dyDescent="0.25">
      <c r="B33" s="26" t="s">
        <v>36</v>
      </c>
      <c r="C33" s="17">
        <v>3</v>
      </c>
      <c r="D33" s="3"/>
      <c r="E33" s="3"/>
      <c r="F33" s="18"/>
    </row>
    <row r="34" spans="2:6" ht="15.75" x14ac:dyDescent="0.25">
      <c r="B34" s="26" t="s">
        <v>37</v>
      </c>
      <c r="C34" s="17"/>
      <c r="D34" s="3"/>
      <c r="E34" s="3"/>
      <c r="F34" s="18"/>
    </row>
    <row r="35" spans="2:6" ht="15.75" x14ac:dyDescent="0.25">
      <c r="B35" s="26" t="s">
        <v>38</v>
      </c>
      <c r="C35" s="17"/>
      <c r="D35" s="3"/>
      <c r="E35" s="3"/>
      <c r="F35" s="18"/>
    </row>
    <row r="36" spans="2:6" ht="15.75" x14ac:dyDescent="0.25">
      <c r="B36" s="26" t="s">
        <v>39</v>
      </c>
      <c r="C36" s="17">
        <v>1</v>
      </c>
      <c r="D36" s="3"/>
      <c r="E36" s="3"/>
      <c r="F36" s="18"/>
    </row>
    <row r="37" spans="2:6" ht="15.75" x14ac:dyDescent="0.25">
      <c r="B37" s="26" t="s">
        <v>21</v>
      </c>
      <c r="C37" s="17"/>
      <c r="D37" s="3"/>
      <c r="E37" s="3"/>
      <c r="F37" s="18"/>
    </row>
    <row r="38" spans="2:6" ht="15.75" x14ac:dyDescent="0.25">
      <c r="B38" s="26" t="s">
        <v>40</v>
      </c>
      <c r="C38" s="17">
        <v>95</v>
      </c>
      <c r="D38" s="3"/>
      <c r="E38" s="3"/>
      <c r="F38" s="18"/>
    </row>
    <row r="39" spans="2:6" ht="15.75" x14ac:dyDescent="0.25">
      <c r="B39" s="28" t="s">
        <v>41</v>
      </c>
      <c r="C39" s="17"/>
      <c r="D39" s="3"/>
      <c r="E39" s="3"/>
      <c r="F39" s="18"/>
    </row>
    <row r="40" spans="2:6" ht="16.5" thickBot="1" x14ac:dyDescent="0.3">
      <c r="B40" s="28" t="s">
        <v>20</v>
      </c>
      <c r="C40" s="29">
        <v>42</v>
      </c>
      <c r="D40" s="3"/>
      <c r="E40" s="3"/>
      <c r="F40" s="18"/>
    </row>
    <row r="41" spans="2:6" ht="20.25" thickTop="1" thickBot="1" x14ac:dyDescent="0.3">
      <c r="B41" s="14" t="s">
        <v>42</v>
      </c>
      <c r="C41" s="15">
        <f>(SUM(C42:C45))+C49</f>
        <v>80</v>
      </c>
      <c r="D41" s="3"/>
      <c r="E41" s="3"/>
      <c r="F41" s="18"/>
    </row>
    <row r="42" spans="2:6" ht="16.5" thickTop="1" x14ac:dyDescent="0.25">
      <c r="B42" s="25" t="s">
        <v>43</v>
      </c>
      <c r="C42" s="17">
        <v>37</v>
      </c>
      <c r="D42" s="3"/>
      <c r="E42" s="3"/>
      <c r="F42" s="18"/>
    </row>
    <row r="43" spans="2:6" ht="15.75" x14ac:dyDescent="0.25">
      <c r="B43" s="26" t="s">
        <v>44</v>
      </c>
      <c r="C43" s="17">
        <v>1</v>
      </c>
      <c r="D43" s="3"/>
      <c r="E43" s="3"/>
      <c r="F43" s="18"/>
    </row>
    <row r="44" spans="2:6" ht="16.5" thickBot="1" x14ac:dyDescent="0.3">
      <c r="B44" s="27" t="s">
        <v>45</v>
      </c>
      <c r="C44" s="17"/>
      <c r="D44" s="3"/>
      <c r="E44" s="3"/>
      <c r="F44" s="18"/>
    </row>
    <row r="45" spans="2:6" ht="16.5" thickBot="1" x14ac:dyDescent="0.3">
      <c r="B45" s="30" t="s">
        <v>46</v>
      </c>
      <c r="C45" s="20">
        <f>SUM(C46:C48)</f>
        <v>42</v>
      </c>
      <c r="D45" s="3"/>
      <c r="E45" s="3"/>
      <c r="F45" s="18"/>
    </row>
    <row r="46" spans="2:6" ht="15.75" x14ac:dyDescent="0.25">
      <c r="B46" s="31" t="s">
        <v>47</v>
      </c>
      <c r="C46" s="32"/>
      <c r="D46" s="3"/>
      <c r="E46" s="3"/>
      <c r="F46" s="18"/>
    </row>
    <row r="47" spans="2:6" ht="15.75" x14ac:dyDescent="0.25">
      <c r="B47" s="31" t="s">
        <v>48</v>
      </c>
      <c r="C47" s="32">
        <v>1</v>
      </c>
      <c r="D47" s="3"/>
      <c r="E47" s="3"/>
      <c r="F47" s="18"/>
    </row>
    <row r="48" spans="2:6" ht="16.350000000000001" customHeight="1" x14ac:dyDescent="0.25">
      <c r="B48" s="31" t="s">
        <v>49</v>
      </c>
      <c r="C48" s="32">
        <v>41</v>
      </c>
      <c r="D48" s="3"/>
      <c r="E48" s="3"/>
      <c r="F48" s="18"/>
    </row>
    <row r="49" spans="2:6" ht="16.5" thickBot="1" x14ac:dyDescent="0.3">
      <c r="B49" s="27" t="s">
        <v>20</v>
      </c>
      <c r="C49" s="33"/>
      <c r="D49" s="3"/>
      <c r="E49" s="3"/>
      <c r="F49" s="18"/>
    </row>
    <row r="50" spans="2:6" ht="19.5" customHeight="1" thickTop="1" thickBot="1" x14ac:dyDescent="0.3">
      <c r="B50" s="14" t="s">
        <v>50</v>
      </c>
      <c r="C50" s="34">
        <v>2</v>
      </c>
      <c r="D50" s="3"/>
      <c r="E50" s="3"/>
      <c r="F50" s="18"/>
    </row>
    <row r="51" spans="2:6" ht="17.649999999999999" customHeight="1" thickTop="1" thickBot="1" x14ac:dyDescent="0.3">
      <c r="B51" s="14" t="s">
        <v>51</v>
      </c>
      <c r="C51" s="34">
        <v>5</v>
      </c>
      <c r="D51" s="3"/>
      <c r="E51" s="3"/>
      <c r="F51" s="18"/>
    </row>
    <row r="52" spans="2:6" ht="20.25" thickTop="1" thickBot="1" x14ac:dyDescent="0.3">
      <c r="B52" s="14" t="s">
        <v>52</v>
      </c>
      <c r="C52" s="34">
        <v>4</v>
      </c>
      <c r="D52" s="3"/>
      <c r="E52" s="3"/>
      <c r="F52" s="18"/>
    </row>
    <row r="53" spans="2:6" ht="20.25" thickTop="1" thickBot="1" x14ac:dyDescent="0.3">
      <c r="B53" s="14" t="s">
        <v>53</v>
      </c>
      <c r="C53" s="34"/>
      <c r="D53" s="3"/>
      <c r="E53" s="3"/>
      <c r="F53" s="18"/>
    </row>
    <row r="54" spans="2:6" ht="20.25" thickTop="1" thickBot="1" x14ac:dyDescent="0.3">
      <c r="B54" s="14" t="s">
        <v>54</v>
      </c>
      <c r="C54" s="34">
        <v>59</v>
      </c>
      <c r="D54" s="3"/>
      <c r="E54" s="3"/>
      <c r="F54" s="18"/>
    </row>
    <row r="55" spans="2:6" ht="20.25" thickTop="1" thickBot="1" x14ac:dyDescent="0.3">
      <c r="B55" s="14" t="s">
        <v>55</v>
      </c>
      <c r="C55" s="34">
        <v>26</v>
      </c>
      <c r="D55" s="3"/>
      <c r="E55" s="3"/>
      <c r="F55" s="18"/>
    </row>
    <row r="56" spans="2:6" ht="20.25" thickTop="1" thickBot="1" x14ac:dyDescent="0.3">
      <c r="B56" s="14" t="s">
        <v>56</v>
      </c>
      <c r="C56" s="34"/>
      <c r="D56" s="3"/>
      <c r="E56" s="3"/>
      <c r="F56" s="18"/>
    </row>
    <row r="57" spans="2:6" ht="20.25" thickTop="1" thickBot="1" x14ac:dyDescent="0.3">
      <c r="B57" s="14" t="s">
        <v>57</v>
      </c>
      <c r="C57" s="34">
        <v>1</v>
      </c>
      <c r="D57" s="3"/>
      <c r="E57" s="3"/>
      <c r="F57" s="18"/>
    </row>
    <row r="58" spans="2:6" ht="20.25" thickTop="1" thickBot="1" x14ac:dyDescent="0.3">
      <c r="B58" s="14" t="s">
        <v>58</v>
      </c>
      <c r="C58" s="34">
        <v>107</v>
      </c>
      <c r="D58" s="3"/>
      <c r="E58" s="3"/>
      <c r="F58" s="18"/>
    </row>
    <row r="59" spans="2:6" ht="20.25" thickTop="1" thickBot="1" x14ac:dyDescent="0.3">
      <c r="B59" s="14" t="s">
        <v>59</v>
      </c>
      <c r="C59" s="34">
        <v>318</v>
      </c>
      <c r="D59" s="3"/>
      <c r="E59" s="3"/>
      <c r="F59" s="18"/>
    </row>
    <row r="60" spans="2:6" ht="20.25" thickTop="1" thickBot="1" x14ac:dyDescent="0.3">
      <c r="B60" s="14" t="s">
        <v>60</v>
      </c>
      <c r="C60" s="34">
        <v>3</v>
      </c>
      <c r="D60" s="3"/>
      <c r="E60" s="3"/>
      <c r="F60" s="18"/>
    </row>
    <row r="61" spans="2:6" ht="20.25" thickTop="1" thickBot="1" x14ac:dyDescent="0.3">
      <c r="B61" s="14" t="s">
        <v>61</v>
      </c>
      <c r="C61" s="34"/>
      <c r="D61" s="3"/>
      <c r="E61" s="3"/>
      <c r="F61" s="18"/>
    </row>
    <row r="62" spans="2:6" ht="20.25" thickTop="1" thickBot="1" x14ac:dyDescent="0.3">
      <c r="B62" s="14" t="s">
        <v>62</v>
      </c>
      <c r="C62" s="34"/>
      <c r="D62" s="3"/>
      <c r="E62" s="3"/>
      <c r="F62" s="18"/>
    </row>
    <row r="63" spans="2:6" ht="20.25" thickTop="1" thickBot="1" x14ac:dyDescent="0.3">
      <c r="B63" s="14" t="s">
        <v>11</v>
      </c>
      <c r="C63" s="34">
        <v>361</v>
      </c>
      <c r="D63" s="3"/>
      <c r="E63" s="3"/>
      <c r="F63" s="18"/>
    </row>
    <row r="64" spans="2:6" ht="15.75" thickTop="1" x14ac:dyDescent="0.25"/>
  </sheetData>
  <mergeCells count="3">
    <mergeCell ref="B1:C1"/>
    <mergeCell ref="E1:F1"/>
    <mergeCell ref="B3:C3"/>
  </mergeCells>
  <dataValidations count="1">
    <dataValidation type="decimal" allowBlank="1" showInputMessage="1" showErrorMessage="1" errorTitle="Valor numérico" error="Por favor._x000a_Debe introducir un valor númérico" promptTitle="Valor numérico" prompt="Solamente admite un valor numérico" sqref="C65537:C65540 C131073:C131076 C196609:C196612 C262145:C262148 C327681:C327684 C393217:C393220 C458753:C458756 C524289:C524292 C589825:C589828 C655361:C655364 C720897:C720900 C786433:C786436 C851969:C851972 C917505:C917508 C983041:C983044 C983078:C983098 C65542:C65547 C131078:C131083 C196614:C196619 C262150:C262155 C327686:C327691 C393222:C393227 C458758:C458763 C524294:C524299 C589830:C589835 C655366:C655371 C720902:C720907 C786438:C786443 C851974:C851979 C917510:C917515 C983046:C983051 C65549:C65555 C131085:C131091 C196621:C196627 C262157:C262163 C327693:C327699 C393229:C393235 C458765:C458771 C524301:C524307 C589837:C589843 C655373:C655379 C720909:C720915 C786445:C786451 C851981:C851987 C917517:C917523 C983053:C983059 C65557:C65568 C131093:C131104 C196629:C196640 C262165:C262176 C327701:C327712 C393237:C393248 C458773:C458784 C524309:C524320 C589845:C589856 C655381:C655392 C720917:C720928 C786453:C786464 C851989:C852000 C917525:C917536 C983061:C983072 C46:C63 C65570:C65572 C131106:C131108 C196642:C196644 C262178:C262180 C327714:C327716 C393250:C393252 C458786:C458788 C524322:C524324 C589858:C589860 C655394:C655396 C720930:C720932 C786466:C786468 C852002:C852004 C917538:C917540 C983074:C983076 C65574:C65594 C131110:C131130 C196646:C196666 C262182:C262202 C327718:C327738 C393254:C393274 C458790:C458810 C524326:C524346 C589862:C589882 C655398:C655418 C720934:C720954 C786470:C786490 C852006:C852026 C917542:C917562 C13:C18 C6:C11 C20:C26 C42:C44 C28:C40 F3:F7" xr:uid="{6CC48096-17D6-4BE1-9694-D1F386F857BA}">
      <formula1>-10000000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 de visado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Petry Ruiz Rodríguez</dc:creator>
  <cp:lastModifiedBy>Petry Ruiz Rodríguez</cp:lastModifiedBy>
  <dcterms:created xsi:type="dcterms:W3CDTF">2025-04-11T07:00:01Z</dcterms:created>
  <dcterms:modified xsi:type="dcterms:W3CDTF">2025-04-11T07:02:55Z</dcterms:modified>
</cp:coreProperties>
</file>