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__SECRETARIA\WEB\NUEVA WEB\DATOS ECONOMICOS 2024\"/>
    </mc:Choice>
  </mc:AlternateContent>
  <xr:revisionPtr revIDLastSave="0" documentId="8_{C12F6B8F-E040-4297-BDFB-74A952A381CA}" xr6:coauthVersionLast="47" xr6:coauthVersionMax="47" xr10:uidLastSave="{00000000-0000-0000-0000-000000000000}"/>
  <bookViews>
    <workbookView xWindow="-120" yWindow="-120" windowWidth="29040" windowHeight="15720" xr2:uid="{89FA621F-C179-4388-85DF-5042C9708A66}"/>
  </bookViews>
  <sheets>
    <sheet name="Cuenta Pérdidas-Ganancia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2" i="1" s="1"/>
  <c r="C9" i="1"/>
  <c r="C8" i="1"/>
  <c r="C3" i="1"/>
</calcChain>
</file>

<file path=xl/sharedStrings.xml><?xml version="1.0" encoding="utf-8"?>
<sst xmlns="http://schemas.openxmlformats.org/spreadsheetml/2006/main" count="45" uniqueCount="44">
  <si>
    <t>COLEGIO</t>
  </si>
  <si>
    <t>HUELVA</t>
  </si>
  <si>
    <t>INVERSIONES</t>
  </si>
  <si>
    <t>Aplicaciones Informáticas (Software)</t>
  </si>
  <si>
    <t>Mobiliario</t>
  </si>
  <si>
    <t>Equipos para procesos de información (Hardware)</t>
  </si>
  <si>
    <t>Otro inmovilizado material</t>
  </si>
  <si>
    <t>INGRESOS</t>
  </si>
  <si>
    <t>Ingresos por cuotas</t>
  </si>
  <si>
    <t>Colegiados</t>
  </si>
  <si>
    <t>Precolegiados</t>
  </si>
  <si>
    <t>Otros</t>
  </si>
  <si>
    <t>Ejercicio Libre</t>
  </si>
  <si>
    <t>Por cuenta ajena</t>
  </si>
  <si>
    <t>Desempleados</t>
  </si>
  <si>
    <t>Jubilados</t>
  </si>
  <si>
    <t>Ingresos por visados</t>
  </si>
  <si>
    <t>Ingresos por servicios</t>
  </si>
  <si>
    <t>Ingresos financieros</t>
  </si>
  <si>
    <t>Otros Ingresos</t>
  </si>
  <si>
    <t>GASTOS</t>
  </si>
  <si>
    <t>Compras</t>
  </si>
  <si>
    <t>Reparaciones y Conservación</t>
  </si>
  <si>
    <t>Servicios de Profesionales</t>
  </si>
  <si>
    <t>Transportes</t>
  </si>
  <si>
    <t>Primas de Seguros</t>
  </si>
  <si>
    <t>Servicios Bancarios</t>
  </si>
  <si>
    <t>Publicidad y Propaganda</t>
  </si>
  <si>
    <t>Suministros</t>
  </si>
  <si>
    <t>Tributos</t>
  </si>
  <si>
    <t>Gastos de Personal</t>
  </si>
  <si>
    <t>Sueldos y Salarios</t>
  </si>
  <si>
    <t>Seguridad Social</t>
  </si>
  <si>
    <t>Otros gastos de personal</t>
  </si>
  <si>
    <t>Retribuciones a Junta de Gobierno o Junta Ejecutiva</t>
  </si>
  <si>
    <t>Amortizaciones</t>
  </si>
  <si>
    <t>Otros Gastos Sociales</t>
  </si>
  <si>
    <t>Otros Gastos de Gestión</t>
  </si>
  <si>
    <t>Gastos Financieros</t>
  </si>
  <si>
    <t>Gastos Extraordinarios</t>
  </si>
  <si>
    <t>Otros Gastos</t>
  </si>
  <si>
    <t>TOTAL ACTIVO</t>
  </si>
  <si>
    <t>TOTAL PASIVO Y PATRIMONIO NETO</t>
  </si>
  <si>
    <t>CUENTAS DE PÉRDIDAS Y GANANCIAS 2024 (ANTES DE IMPUESTO DE SOCIEDADES)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</si>
</sst>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5" borderId="5" xfId="1" applyFont="1" applyFill="1" applyBorder="1" applyAlignment="1">
      <alignment horizontal="left" vertical="center" wrapText="1"/>
    </xf>
    <xf numFmtId="4" fontId="7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4" borderId="6" xfId="1" applyFont="1" applyFill="1" applyBorder="1" applyAlignment="1">
      <alignment horizontal="left" vertical="center" wrapText="1"/>
    </xf>
    <xf numFmtId="4" fontId="5" fillId="4" borderId="6" xfId="0" applyNumberFormat="1" applyFont="1" applyFill="1" applyBorder="1" applyAlignment="1">
      <alignment horizontal="right" vertical="center"/>
    </xf>
    <xf numFmtId="4" fontId="7" fillId="5" borderId="5" xfId="1" applyNumberFormat="1" applyFont="1" applyFill="1" applyBorder="1" applyAlignment="1">
      <alignment horizontal="right" vertical="center" wrapText="1"/>
    </xf>
    <xf numFmtId="0" fontId="8" fillId="6" borderId="7" xfId="1" applyFont="1" applyFill="1" applyBorder="1" applyAlignment="1">
      <alignment horizontal="left" vertical="center" wrapText="1"/>
    </xf>
    <xf numFmtId="4" fontId="9" fillId="6" borderId="7" xfId="0" applyNumberFormat="1" applyFont="1" applyFill="1" applyBorder="1" applyAlignment="1" applyProtection="1">
      <alignment horizontal="right" vertical="center"/>
      <protection locked="0"/>
    </xf>
    <xf numFmtId="0" fontId="8" fillId="6" borderId="8" xfId="1" applyFont="1" applyFill="1" applyBorder="1" applyAlignment="1">
      <alignment horizontal="left" vertical="center" wrapText="1"/>
    </xf>
    <xf numFmtId="0" fontId="8" fillId="6" borderId="9" xfId="1" applyFont="1" applyFill="1" applyBorder="1" applyAlignment="1">
      <alignment horizontal="left" vertical="center" wrapText="1"/>
    </xf>
    <xf numFmtId="4" fontId="9" fillId="6" borderId="10" xfId="0" applyNumberFormat="1" applyFont="1" applyFill="1" applyBorder="1" applyAlignment="1" applyProtection="1">
      <alignment horizontal="right" vertical="center"/>
      <protection locked="0"/>
    </xf>
    <xf numFmtId="0" fontId="5" fillId="4" borderId="11" xfId="1" applyFont="1" applyFill="1" applyBorder="1" applyAlignment="1">
      <alignment horizontal="left" vertical="center" wrapText="1"/>
    </xf>
    <xf numFmtId="4" fontId="4" fillId="4" borderId="11" xfId="0" applyNumberFormat="1" applyFont="1" applyFill="1" applyBorder="1" applyAlignment="1">
      <alignment horizontal="right" vertical="center"/>
    </xf>
    <xf numFmtId="0" fontId="8" fillId="6" borderId="12" xfId="1" applyFont="1" applyFill="1" applyBorder="1" applyAlignment="1">
      <alignment horizontal="left" vertical="center" wrapText="1"/>
    </xf>
    <xf numFmtId="4" fontId="9" fillId="6" borderId="12" xfId="0" applyNumberFormat="1" applyFont="1" applyFill="1" applyBorder="1" applyAlignment="1" applyProtection="1">
      <alignment horizontal="right" vertical="center"/>
      <protection locked="0"/>
    </xf>
    <xf numFmtId="0" fontId="7" fillId="5" borderId="13" xfId="1" applyFont="1" applyFill="1" applyBorder="1" applyAlignment="1">
      <alignment horizontal="left" vertical="center" wrapText="1"/>
    </xf>
    <xf numFmtId="4" fontId="1" fillId="5" borderId="13" xfId="0" applyNumberFormat="1" applyFont="1" applyFill="1" applyBorder="1" applyAlignment="1" applyProtection="1">
      <alignment horizontal="right" vertical="center"/>
      <protection locked="0"/>
    </xf>
    <xf numFmtId="4" fontId="1" fillId="5" borderId="5" xfId="0" applyNumberFormat="1" applyFont="1" applyFill="1" applyBorder="1" applyAlignment="1" applyProtection="1">
      <alignment horizontal="right" vertical="center"/>
      <protection locked="0"/>
    </xf>
    <xf numFmtId="0" fontId="7" fillId="5" borderId="6" xfId="1" applyFont="1" applyFill="1" applyBorder="1" applyAlignment="1">
      <alignment horizontal="left" vertical="center" wrapText="1"/>
    </xf>
    <xf numFmtId="4" fontId="1" fillId="5" borderId="6" xfId="0" applyNumberFormat="1" applyFont="1" applyFill="1" applyBorder="1" applyAlignment="1" applyProtection="1">
      <alignment horizontal="right" vertical="center"/>
      <protection locked="0"/>
    </xf>
    <xf numFmtId="4" fontId="4" fillId="4" borderId="11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0DA80DB-13CA-4F5D-83D0-B7E9ED05FA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03BA-330D-4877-A442-C35AA301CABA}">
  <dimension ref="B1:C45"/>
  <sheetViews>
    <sheetView tabSelected="1" workbookViewId="0">
      <selection activeCell="B52" sqref="B52"/>
    </sheetView>
  </sheetViews>
  <sheetFormatPr baseColWidth="10" defaultColWidth="12.85546875" defaultRowHeight="15" x14ac:dyDescent="0.25"/>
  <cols>
    <col min="1" max="1" width="2.85546875" style="2" customWidth="1"/>
    <col min="2" max="2" width="70.85546875" style="27" bestFit="1" customWidth="1"/>
    <col min="3" max="3" width="31.42578125" style="28" customWidth="1"/>
    <col min="4" max="16384" width="12.85546875" style="2"/>
  </cols>
  <sheetData>
    <row r="1" spans="2:3" ht="21.75" thickBot="1" x14ac:dyDescent="0.3">
      <c r="B1" s="29" t="s">
        <v>43</v>
      </c>
      <c r="C1" s="1"/>
    </row>
    <row r="2" spans="2:3" ht="20.25" thickTop="1" thickBot="1" x14ac:dyDescent="0.3">
      <c r="B2" s="3" t="s">
        <v>0</v>
      </c>
      <c r="C2" s="4" t="s">
        <v>1</v>
      </c>
    </row>
    <row r="3" spans="2:3" ht="20.25" thickTop="1" thickBot="1" x14ac:dyDescent="0.3">
      <c r="B3" s="5" t="s">
        <v>2</v>
      </c>
      <c r="C3" s="6">
        <f>SUM(C4:C7)</f>
        <v>1792.59</v>
      </c>
    </row>
    <row r="4" spans="2:3" ht="16.5" thickTop="1" thickBot="1" x14ac:dyDescent="0.3">
      <c r="B4" s="7" t="s">
        <v>3</v>
      </c>
      <c r="C4" s="8"/>
    </row>
    <row r="5" spans="2:3" ht="15.75" thickBot="1" x14ac:dyDescent="0.3">
      <c r="B5" s="7" t="s">
        <v>4</v>
      </c>
      <c r="C5" s="8"/>
    </row>
    <row r="6" spans="2:3" ht="15.75" thickBot="1" x14ac:dyDescent="0.3">
      <c r="B6" s="7" t="s">
        <v>5</v>
      </c>
      <c r="C6" s="8">
        <v>1792.59</v>
      </c>
    </row>
    <row r="7" spans="2:3" ht="15.75" thickBot="1" x14ac:dyDescent="0.3">
      <c r="B7" s="7" t="s">
        <v>6</v>
      </c>
      <c r="C7" s="8"/>
    </row>
    <row r="8" spans="2:3" ht="19.5" thickBot="1" x14ac:dyDescent="0.3">
      <c r="B8" s="9" t="s">
        <v>7</v>
      </c>
      <c r="C8" s="10">
        <f>C9+C18+C19+C20+C21</f>
        <v>212079.18</v>
      </c>
    </row>
    <row r="9" spans="2:3" ht="16.5" thickTop="1" thickBot="1" x14ac:dyDescent="0.3">
      <c r="B9" s="7" t="s">
        <v>8</v>
      </c>
      <c r="C9" s="11">
        <f>SUM(C10:C17)</f>
        <v>58809.3</v>
      </c>
    </row>
    <row r="10" spans="2:3" x14ac:dyDescent="0.25">
      <c r="B10" s="12" t="s">
        <v>9</v>
      </c>
      <c r="C10" s="13">
        <v>58809.3</v>
      </c>
    </row>
    <row r="11" spans="2:3" x14ac:dyDescent="0.25">
      <c r="B11" s="14" t="s">
        <v>10</v>
      </c>
      <c r="C11" s="13"/>
    </row>
    <row r="12" spans="2:3" x14ac:dyDescent="0.25">
      <c r="B12" s="14" t="s">
        <v>11</v>
      </c>
      <c r="C12" s="13"/>
    </row>
    <row r="13" spans="2:3" x14ac:dyDescent="0.25">
      <c r="B13" s="14" t="s">
        <v>12</v>
      </c>
      <c r="C13" s="13"/>
    </row>
    <row r="14" spans="2:3" x14ac:dyDescent="0.25">
      <c r="B14" s="14" t="s">
        <v>13</v>
      </c>
      <c r="C14" s="13"/>
    </row>
    <row r="15" spans="2:3" x14ac:dyDescent="0.25">
      <c r="B15" s="14" t="s">
        <v>14</v>
      </c>
      <c r="C15" s="13"/>
    </row>
    <row r="16" spans="2:3" x14ac:dyDescent="0.25">
      <c r="B16" s="14" t="s">
        <v>15</v>
      </c>
      <c r="C16" s="13"/>
    </row>
    <row r="17" spans="2:3" ht="15.75" thickBot="1" x14ac:dyDescent="0.3">
      <c r="B17" s="15" t="s">
        <v>11</v>
      </c>
      <c r="C17" s="16"/>
    </row>
    <row r="18" spans="2:3" ht="15.75" thickBot="1" x14ac:dyDescent="0.3">
      <c r="B18" s="7" t="s">
        <v>16</v>
      </c>
      <c r="C18" s="8">
        <v>89653.440000000002</v>
      </c>
    </row>
    <row r="19" spans="2:3" ht="15.75" thickBot="1" x14ac:dyDescent="0.3">
      <c r="B19" s="7" t="s">
        <v>17</v>
      </c>
      <c r="C19" s="8">
        <v>42536.54</v>
      </c>
    </row>
    <row r="20" spans="2:3" ht="15.75" thickBot="1" x14ac:dyDescent="0.3">
      <c r="B20" s="7" t="s">
        <v>18</v>
      </c>
      <c r="C20" s="8"/>
    </row>
    <row r="21" spans="2:3" ht="15.75" thickBot="1" x14ac:dyDescent="0.3">
      <c r="B21" s="7" t="s">
        <v>19</v>
      </c>
      <c r="C21" s="8">
        <v>21079.9</v>
      </c>
    </row>
    <row r="22" spans="2:3" ht="20.25" thickTop="1" thickBot="1" x14ac:dyDescent="0.3">
      <c r="B22" s="17" t="s">
        <v>20</v>
      </c>
      <c r="C22" s="18">
        <f>SUM(C23:C31)+C32+C36+C37+C38+C39+C40+C41+C42</f>
        <v>209636.99</v>
      </c>
    </row>
    <row r="23" spans="2:3" ht="16.5" thickTop="1" thickBot="1" x14ac:dyDescent="0.3">
      <c r="B23" s="7" t="s">
        <v>21</v>
      </c>
      <c r="C23" s="8">
        <v>4202.6000000000004</v>
      </c>
    </row>
    <row r="24" spans="2:3" ht="15.75" thickBot="1" x14ac:dyDescent="0.3">
      <c r="B24" s="7" t="s">
        <v>22</v>
      </c>
      <c r="C24" s="8">
        <v>13711.64</v>
      </c>
    </row>
    <row r="25" spans="2:3" ht="15.75" thickBot="1" x14ac:dyDescent="0.3">
      <c r="B25" s="7" t="s">
        <v>23</v>
      </c>
      <c r="C25" s="8">
        <v>19564.53</v>
      </c>
    </row>
    <row r="26" spans="2:3" ht="15.75" thickBot="1" x14ac:dyDescent="0.3">
      <c r="B26" s="7" t="s">
        <v>24</v>
      </c>
      <c r="C26" s="8">
        <v>0</v>
      </c>
    </row>
    <row r="27" spans="2:3" ht="15.75" thickBot="1" x14ac:dyDescent="0.3">
      <c r="B27" s="7" t="s">
        <v>25</v>
      </c>
      <c r="C27" s="8">
        <v>22681.41</v>
      </c>
    </row>
    <row r="28" spans="2:3" ht="15.75" thickBot="1" x14ac:dyDescent="0.3">
      <c r="B28" s="7" t="s">
        <v>26</v>
      </c>
      <c r="C28" s="8">
        <v>418.6</v>
      </c>
    </row>
    <row r="29" spans="2:3" ht="15.75" thickBot="1" x14ac:dyDescent="0.3">
      <c r="B29" s="7" t="s">
        <v>27</v>
      </c>
      <c r="C29" s="8">
        <v>1322.36</v>
      </c>
    </row>
    <row r="30" spans="2:3" ht="15.75" thickBot="1" x14ac:dyDescent="0.3">
      <c r="B30" s="7" t="s">
        <v>28</v>
      </c>
      <c r="C30" s="8">
        <v>4786.53</v>
      </c>
    </row>
    <row r="31" spans="2:3" ht="15.75" thickBot="1" x14ac:dyDescent="0.3">
      <c r="B31" s="7" t="s">
        <v>29</v>
      </c>
      <c r="C31" s="8">
        <v>3815.17</v>
      </c>
    </row>
    <row r="32" spans="2:3" ht="15.75" thickBot="1" x14ac:dyDescent="0.3">
      <c r="B32" s="7" t="s">
        <v>30</v>
      </c>
      <c r="C32" s="11">
        <f>SUM(C33:C35)</f>
        <v>83474.609999999986</v>
      </c>
    </row>
    <row r="33" spans="2:3" x14ac:dyDescent="0.25">
      <c r="B33" s="12" t="s">
        <v>31</v>
      </c>
      <c r="C33" s="13">
        <v>67553.679999999993</v>
      </c>
    </row>
    <row r="34" spans="2:3" x14ac:dyDescent="0.25">
      <c r="B34" s="14" t="s">
        <v>32</v>
      </c>
      <c r="C34" s="13">
        <v>15920.93</v>
      </c>
    </row>
    <row r="35" spans="2:3" ht="15.75" thickBot="1" x14ac:dyDescent="0.3">
      <c r="B35" s="19" t="s">
        <v>33</v>
      </c>
      <c r="C35" s="20">
        <v>0</v>
      </c>
    </row>
    <row r="36" spans="2:3" ht="15.75" thickBot="1" x14ac:dyDescent="0.3">
      <c r="B36" s="21" t="s">
        <v>34</v>
      </c>
      <c r="C36" s="22">
        <v>0</v>
      </c>
    </row>
    <row r="37" spans="2:3" ht="15.75" thickBot="1" x14ac:dyDescent="0.3">
      <c r="B37" s="7" t="s">
        <v>35</v>
      </c>
      <c r="C37" s="23">
        <v>14112.56</v>
      </c>
    </row>
    <row r="38" spans="2:3" ht="15.75" thickBot="1" x14ac:dyDescent="0.3">
      <c r="B38" s="7" t="s">
        <v>36</v>
      </c>
      <c r="C38" s="23"/>
    </row>
    <row r="39" spans="2:3" ht="15.75" thickBot="1" x14ac:dyDescent="0.3">
      <c r="B39" s="7" t="s">
        <v>37</v>
      </c>
      <c r="C39" s="23"/>
    </row>
    <row r="40" spans="2:3" ht="15.75" thickBot="1" x14ac:dyDescent="0.3">
      <c r="B40" s="7" t="s">
        <v>38</v>
      </c>
      <c r="C40" s="23"/>
    </row>
    <row r="41" spans="2:3" ht="15.75" thickBot="1" x14ac:dyDescent="0.3">
      <c r="B41" s="7" t="s">
        <v>39</v>
      </c>
      <c r="C41" s="23">
        <v>2969.14</v>
      </c>
    </row>
    <row r="42" spans="2:3" ht="15.75" thickBot="1" x14ac:dyDescent="0.3">
      <c r="B42" s="24" t="s">
        <v>40</v>
      </c>
      <c r="C42" s="25">
        <v>38577.839999999997</v>
      </c>
    </row>
    <row r="43" spans="2:3" ht="20.25" thickTop="1" thickBot="1" x14ac:dyDescent="0.3">
      <c r="B43" s="17" t="s">
        <v>41</v>
      </c>
      <c r="C43" s="26">
        <v>680695.6</v>
      </c>
    </row>
    <row r="44" spans="2:3" ht="20.25" thickTop="1" thickBot="1" x14ac:dyDescent="0.3">
      <c r="B44" s="17" t="s">
        <v>42</v>
      </c>
      <c r="C44" s="26">
        <v>680695.6</v>
      </c>
    </row>
    <row r="45" spans="2:3" ht="15.75" thickTop="1" x14ac:dyDescent="0.25"/>
  </sheetData>
  <mergeCells count="1">
    <mergeCell ref="B1:C1"/>
  </mergeCells>
  <dataValidations count="1">
    <dataValidation type="decimal" allowBlank="1" showInputMessage="1" showErrorMessage="1" errorTitle="Valor numérico" error="Por favor._x000a_Debe introducir un valor númérico" promptTitle="Valor numérico" prompt="Solamente admite un valor numérico" sqref="C4:C7 C65540:C65543 C131076:C131079 C196612:C196615 C262148:C262151 C327684:C327687 C393220:C393223 C458756:C458759 C524292:C524295 C589828:C589831 C655364:C655367 C720900:C720903 C786436:C786439 C851972:C851975 C917508:C917511 C983044:C983047 C33:C44 C65569:C65580 C131105:C131116 C196641:C196652 C262177:C262188 C327713:C327724 C393249:C393260 C458785:C458796 C524321:C524332 C589857:C589868 C655393:C655404 C720929:C720940 C786465:C786476 C852001:C852012 C917537:C917548 C983073:C983084 C23:C31 C65559:C65567 C131095:C131103 C196631:C196639 C262167:C262175 C327703:C327711 C393239:C393247 C458775:C458783 C524311:C524319 C589847:C589855 C655383:C655391 C720919:C720927 C786455:C786463 C851991:C851999 C917527:C917535 C983063:C983071 C10:C21 C65546:C65557 C131082:C131093 C196618:C196629 C262154:C262165 C327690:C327701 C393226:C393237 C458762:C458773 C524298:C524309 C589834:C589845 C655370:C655381 C720906:C720917 C786442:C786453 C851978:C851989 C917514:C917525 C983050:C983061" xr:uid="{1C06D17D-783D-4B43-B9F8-E9FCB11949DD}">
      <formula1>-10000000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Pérdidas-Ganancias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Petry Ruiz Rodríguez</dc:creator>
  <cp:lastModifiedBy>Petry Ruiz Rodríguez</cp:lastModifiedBy>
  <dcterms:created xsi:type="dcterms:W3CDTF">2025-04-11T06:55:27Z</dcterms:created>
  <dcterms:modified xsi:type="dcterms:W3CDTF">2025-04-11T06:59:09Z</dcterms:modified>
</cp:coreProperties>
</file>